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92\AC\Temp\"/>
    </mc:Choice>
  </mc:AlternateContent>
  <xr:revisionPtr revIDLastSave="4995" documentId="8_{9ABE8951-CA6B-7C46-9B73-552AA67FF6DB}" xr6:coauthVersionLast="47" xr6:coauthVersionMax="47" xr10:uidLastSave="{8C7ACB94-4564-494E-9DD1-28F2435B662F}"/>
  <bookViews>
    <workbookView xWindow="-120" yWindow="-120" windowWidth="15600" windowHeight="11760" xr2:uid="{00000000-000D-0000-FFFF-FFFF00000000}"/>
  </bookViews>
  <sheets>
    <sheet name="Sheet1" sheetId="1" r:id="rId1"/>
    <sheet name="Blad1" sheetId="4" r:id="rId2"/>
    <sheet name="Sheet2" sheetId="2" r:id="rId3"/>
    <sheet name="Sheet3" sheetId="3" r:id="rId4"/>
  </sheets>
  <definedNames>
    <definedName name="_xlnm._FilterDatabase" localSheetId="0" hidden="1">Sheet1!$A$3:$U$20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J22" i="1"/>
  <c r="H22" i="1"/>
  <c r="Q20" i="1"/>
  <c r="T20" i="1"/>
  <c r="Q19" i="1"/>
  <c r="T19" i="1"/>
  <c r="Q18" i="1"/>
  <c r="T18" i="1"/>
  <c r="Q17" i="1"/>
  <c r="T17" i="1"/>
  <c r="Q16" i="1"/>
  <c r="T16" i="1"/>
  <c r="Q15" i="1"/>
  <c r="T15" i="1"/>
  <c r="Q14" i="1"/>
  <c r="T14" i="1"/>
  <c r="Q13" i="1"/>
  <c r="T13" i="1"/>
  <c r="Q12" i="1"/>
  <c r="T12" i="1"/>
  <c r="Q11" i="1"/>
  <c r="T11" i="1"/>
  <c r="Q10" i="1"/>
  <c r="T10" i="1"/>
  <c r="Q9" i="1"/>
  <c r="T9" i="1"/>
  <c r="Q8" i="1"/>
  <c r="T8" i="1"/>
  <c r="Q7" i="1"/>
  <c r="T7" i="1"/>
  <c r="Q6" i="1"/>
  <c r="T6" i="1"/>
  <c r="Q5" i="1"/>
  <c r="T5" i="1"/>
  <c r="Q4" i="1"/>
  <c r="T4" i="1"/>
  <c r="F22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D22" i="1"/>
  <c r="B22" i="1"/>
</calcChain>
</file>

<file path=xl/sharedStrings.xml><?xml version="1.0" encoding="utf-8"?>
<sst xmlns="http://schemas.openxmlformats.org/spreadsheetml/2006/main" count="67" uniqueCount="35">
  <si>
    <t>klassenment Club 2024</t>
  </si>
  <si>
    <t>totaal gewicht</t>
  </si>
  <si>
    <t>totaal punten</t>
  </si>
  <si>
    <t>klassement</t>
  </si>
  <si>
    <t>slechtste wedstrijd</t>
  </si>
  <si>
    <t>punten slechtste eraf</t>
  </si>
  <si>
    <t>klassement slechtste eraf</t>
  </si>
  <si>
    <t>naam</t>
  </si>
  <si>
    <t>gewicht</t>
  </si>
  <si>
    <t>punten</t>
  </si>
  <si>
    <t xml:space="preserve">punten </t>
  </si>
  <si>
    <t>tot gewicht</t>
  </si>
  <si>
    <t>tot punten</t>
  </si>
  <si>
    <t xml:space="preserve">punten  </t>
  </si>
  <si>
    <t>Beuselinck Peter</t>
  </si>
  <si>
    <t>Dewispelaere Patrick</t>
  </si>
  <si>
    <t>Depestel Wim</t>
  </si>
  <si>
    <t>D'Haeze Tony</t>
  </si>
  <si>
    <t>afw</t>
  </si>
  <si>
    <t>Dhoop Jacques</t>
  </si>
  <si>
    <t>Hermy Dieter</t>
  </si>
  <si>
    <t>Hermy Freddy</t>
  </si>
  <si>
    <t>Hoens Patrick</t>
  </si>
  <si>
    <t>Libaert Olivier</t>
  </si>
  <si>
    <t>Mosbeux Patrick</t>
  </si>
  <si>
    <t>Mosbeux Rico</t>
  </si>
  <si>
    <t>Neije Harry</t>
  </si>
  <si>
    <t>Reso Didier</t>
  </si>
  <si>
    <t>Reso Kristof</t>
  </si>
  <si>
    <t>Reso Kyanna</t>
  </si>
  <si>
    <t xml:space="preserve">Reso Stefaan </t>
  </si>
  <si>
    <t>Vanhoutte Noel</t>
  </si>
  <si>
    <t xml:space="preserve">totaal gevangen </t>
  </si>
  <si>
    <t>Koning</t>
  </si>
  <si>
    <t>Kampioen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</si>
</sst>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b/>
      <sz val="2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1" fontId="0" fillId="0" borderId="0" xfId="0" applyNumberFormat="1"/>
    <xf numFmtId="2" fontId="0" fillId="0" borderId="0" xfId="0" applyNumberFormat="1"/>
    <xf numFmtId="0" fontId="2" fillId="0" borderId="1" xfId="0" applyFont="1" applyBorder="1" applyAlignment="1">
      <alignment wrapText="1"/>
    </xf>
    <xf numFmtId="1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1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/>
    <xf numFmtId="2" fontId="6" fillId="2" borderId="1" xfId="0" applyNumberFormat="1" applyFont="1" applyFill="1" applyBorder="1" applyAlignment="1">
      <alignment horizontal="center"/>
    </xf>
    <xf numFmtId="0" fontId="0" fillId="4" borderId="0" xfId="0" applyFill="1"/>
    <xf numFmtId="0" fontId="0" fillId="3" borderId="0" xfId="0" applyFill="1"/>
    <xf numFmtId="0" fontId="6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" fontId="3" fillId="4" borderId="1" xfId="0" applyNumberFormat="1" applyFont="1" applyFill="1" applyBorder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6"/>
  <sheetViews>
    <sheetView tabSelected="1" zoomScaleNormal="100" workbookViewId="0">
      <selection activeCell="N2" sqref="N2"/>
    </sheetView>
  </sheetViews>
  <sheetFormatPr defaultRowHeight="12.75"/>
  <cols>
    <col min="1" max="1" width="28.140625" customWidth="1"/>
    <col min="2" max="2" width="12" customWidth="1"/>
    <col min="3" max="3" width="7.85546875" customWidth="1"/>
    <col min="4" max="4" width="13.28515625" customWidth="1"/>
    <col min="5" max="5" width="6.28515625" customWidth="1"/>
    <col min="6" max="6" width="11.7109375" customWidth="1"/>
    <col min="7" max="7" width="5" style="1" customWidth="1"/>
    <col min="8" max="8" width="12.7109375" customWidth="1"/>
    <col min="9" max="9" width="6.140625" style="1" customWidth="1"/>
    <col min="10" max="10" width="12.7109375" style="1" customWidth="1"/>
    <col min="11" max="11" width="6.140625" style="1" customWidth="1"/>
    <col min="12" max="12" width="12.85546875" customWidth="1"/>
    <col min="13" max="13" width="6.28515625" style="1" customWidth="1"/>
    <col min="14" max="14" width="12.85546875" customWidth="1"/>
    <col min="15" max="15" width="5.85546875" style="1" customWidth="1"/>
    <col min="16" max="16" width="13" customWidth="1"/>
    <col min="17" max="17" width="10.28515625" customWidth="1"/>
    <col min="18" max="18" width="11.140625" hidden="1" customWidth="1"/>
    <col min="19" max="20" width="9.140625" customWidth="1"/>
    <col min="21" max="21" width="10.7109375" customWidth="1"/>
  </cols>
  <sheetData>
    <row r="1" spans="1:21" ht="30.7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36.75">
      <c r="A2" s="3"/>
      <c r="B2" s="4">
        <v>45395</v>
      </c>
      <c r="C2" s="5"/>
      <c r="D2" s="4">
        <v>45430</v>
      </c>
      <c r="E2" s="6"/>
      <c r="F2" s="4">
        <v>45465</v>
      </c>
      <c r="G2" s="7"/>
      <c r="H2" s="4">
        <v>45500</v>
      </c>
      <c r="I2" s="7"/>
      <c r="J2" s="23">
        <v>45521</v>
      </c>
      <c r="K2" s="7"/>
      <c r="L2" s="4">
        <v>45549</v>
      </c>
      <c r="M2" s="7"/>
      <c r="N2" s="23">
        <v>45570</v>
      </c>
      <c r="O2" s="7"/>
      <c r="P2" s="8" t="s">
        <v>1</v>
      </c>
      <c r="Q2" s="8" t="s">
        <v>2</v>
      </c>
      <c r="R2" s="9" t="s">
        <v>3</v>
      </c>
      <c r="S2" s="8" t="s">
        <v>4</v>
      </c>
      <c r="T2" s="8" t="s">
        <v>5</v>
      </c>
      <c r="U2" s="8" t="s">
        <v>6</v>
      </c>
    </row>
    <row r="3" spans="1:21">
      <c r="A3" s="10" t="s">
        <v>7</v>
      </c>
      <c r="B3" s="11" t="s">
        <v>8</v>
      </c>
      <c r="C3" s="12" t="s">
        <v>9</v>
      </c>
      <c r="D3" s="11" t="s">
        <v>8</v>
      </c>
      <c r="E3" s="12" t="s">
        <v>9</v>
      </c>
      <c r="F3" s="11" t="s">
        <v>8</v>
      </c>
      <c r="G3" s="13" t="s">
        <v>9</v>
      </c>
      <c r="H3" s="11" t="s">
        <v>8</v>
      </c>
      <c r="I3" s="13" t="s">
        <v>9</v>
      </c>
      <c r="J3" s="13" t="s">
        <v>8</v>
      </c>
      <c r="K3" s="13" t="s">
        <v>10</v>
      </c>
      <c r="L3" s="11" t="s">
        <v>8</v>
      </c>
      <c r="M3" s="13" t="s">
        <v>9</v>
      </c>
      <c r="N3" s="11" t="s">
        <v>8</v>
      </c>
      <c r="O3" s="13" t="s">
        <v>9</v>
      </c>
      <c r="P3" s="12" t="s">
        <v>11</v>
      </c>
      <c r="Q3" s="12" t="s">
        <v>12</v>
      </c>
      <c r="R3" s="12"/>
      <c r="S3" s="12"/>
      <c r="T3" s="10" t="s">
        <v>13</v>
      </c>
      <c r="U3" s="10" t="s">
        <v>9</v>
      </c>
    </row>
    <row r="4" spans="1:21" ht="21.95" customHeight="1">
      <c r="A4" s="17" t="s">
        <v>14</v>
      </c>
      <c r="B4" s="14">
        <v>3.26</v>
      </c>
      <c r="C4" s="18">
        <v>3</v>
      </c>
      <c r="D4" s="14">
        <v>1.24</v>
      </c>
      <c r="E4" s="18">
        <v>4</v>
      </c>
      <c r="F4" s="14">
        <v>1.4</v>
      </c>
      <c r="G4" s="18">
        <v>5</v>
      </c>
      <c r="H4" s="14">
        <v>0.98</v>
      </c>
      <c r="I4" s="18">
        <v>7</v>
      </c>
      <c r="J4" s="14">
        <v>0.2</v>
      </c>
      <c r="K4" s="18">
        <v>5</v>
      </c>
      <c r="L4" s="14">
        <v>0.34</v>
      </c>
      <c r="M4" s="18">
        <v>6</v>
      </c>
      <c r="N4" s="14"/>
      <c r="O4" s="18"/>
      <c r="P4" s="14">
        <f>SUM(B4,D4,F4,H4,J4,L4,N4)</f>
        <v>7.4200000000000008</v>
      </c>
      <c r="Q4" s="18">
        <f>SUM(C4,E4,G4,I4,K4,M4,O4)</f>
        <v>30</v>
      </c>
      <c r="R4" s="17"/>
      <c r="S4" s="18">
        <v>13</v>
      </c>
      <c r="T4" s="18">
        <f xml:space="preserve"> Q4-S4</f>
        <v>17</v>
      </c>
      <c r="U4" s="17"/>
    </row>
    <row r="5" spans="1:21" ht="21.95" customHeight="1">
      <c r="A5" s="17" t="s">
        <v>15</v>
      </c>
      <c r="B5" s="14">
        <v>7.84</v>
      </c>
      <c r="C5" s="18">
        <v>2</v>
      </c>
      <c r="D5" s="14">
        <v>31</v>
      </c>
      <c r="E5" s="18">
        <v>1</v>
      </c>
      <c r="F5" s="14">
        <v>15.3</v>
      </c>
      <c r="G5" s="18">
        <v>2</v>
      </c>
      <c r="H5" s="14">
        <v>5.88</v>
      </c>
      <c r="I5" s="18">
        <v>5</v>
      </c>
      <c r="J5" s="14">
        <v>13.3</v>
      </c>
      <c r="K5" s="18">
        <v>1</v>
      </c>
      <c r="L5" s="14">
        <v>3</v>
      </c>
      <c r="M5" s="18">
        <v>2</v>
      </c>
      <c r="N5" s="14"/>
      <c r="O5" s="18"/>
      <c r="P5" s="14">
        <f>SUM(B5,D5,F5,H5,J5,L5,N5)</f>
        <v>76.320000000000007</v>
      </c>
      <c r="Q5" s="18">
        <f>SUM(C5,E5,G5,I5,K5,M5,O5)</f>
        <v>13</v>
      </c>
      <c r="R5" s="17"/>
      <c r="S5" s="18">
        <v>7</v>
      </c>
      <c r="T5" s="18">
        <f>Q5-S5</f>
        <v>6</v>
      </c>
      <c r="U5" s="17"/>
    </row>
    <row r="6" spans="1:21" ht="21.95" customHeight="1">
      <c r="A6" s="17" t="s">
        <v>16</v>
      </c>
      <c r="B6" s="14">
        <v>2.8</v>
      </c>
      <c r="C6" s="18">
        <v>4</v>
      </c>
      <c r="D6" s="14">
        <v>5.82</v>
      </c>
      <c r="E6" s="18">
        <v>3</v>
      </c>
      <c r="F6" s="14">
        <v>3.1</v>
      </c>
      <c r="G6" s="18">
        <v>3</v>
      </c>
      <c r="H6" s="14">
        <v>3.98</v>
      </c>
      <c r="I6" s="18">
        <v>4</v>
      </c>
      <c r="J6" s="14">
        <v>5.2</v>
      </c>
      <c r="K6" s="18">
        <v>2</v>
      </c>
      <c r="L6" s="14">
        <v>7.52</v>
      </c>
      <c r="M6" s="18">
        <v>1</v>
      </c>
      <c r="N6" s="14"/>
      <c r="O6" s="18"/>
      <c r="P6" s="14">
        <f>SUM(B6,D6,F6,H6,J6,L6,N6)</f>
        <v>28.42</v>
      </c>
      <c r="Q6" s="18">
        <f>SUM(C6,E6,G6,I6,K6,M6,O6)</f>
        <v>17</v>
      </c>
      <c r="R6" s="17"/>
      <c r="S6" s="18">
        <v>8</v>
      </c>
      <c r="T6" s="18">
        <f>Q6-S6</f>
        <v>9</v>
      </c>
      <c r="U6" s="17"/>
    </row>
    <row r="7" spans="1:21" ht="21.95" customHeight="1">
      <c r="A7" s="17" t="s">
        <v>17</v>
      </c>
      <c r="B7" s="14">
        <v>36.96</v>
      </c>
      <c r="C7" s="18">
        <v>1</v>
      </c>
      <c r="D7" s="14">
        <v>1.82</v>
      </c>
      <c r="E7" s="18">
        <v>3</v>
      </c>
      <c r="F7" s="14">
        <v>1.36</v>
      </c>
      <c r="G7" s="18">
        <v>4</v>
      </c>
      <c r="H7" s="14">
        <v>11.26</v>
      </c>
      <c r="I7" s="18">
        <v>3</v>
      </c>
      <c r="J7" s="14" t="s">
        <v>18</v>
      </c>
      <c r="K7" s="18">
        <v>13</v>
      </c>
      <c r="L7" s="14">
        <v>2.56</v>
      </c>
      <c r="M7" s="18">
        <v>4</v>
      </c>
      <c r="N7" s="14"/>
      <c r="O7" s="18"/>
      <c r="P7" s="14">
        <f>SUM(B7,D7,F7,H7,J7,L7,N7)</f>
        <v>53.96</v>
      </c>
      <c r="Q7" s="18">
        <f>SUM(C7,E7,G7,I7,K7,M7,O7)</f>
        <v>28</v>
      </c>
      <c r="R7" s="17"/>
      <c r="S7" s="18">
        <v>17</v>
      </c>
      <c r="T7" s="18">
        <f>Q7-S7</f>
        <v>11</v>
      </c>
      <c r="U7" s="17"/>
    </row>
    <row r="8" spans="1:21" ht="21.95" customHeight="1">
      <c r="A8" s="17" t="s">
        <v>19</v>
      </c>
      <c r="B8" s="14">
        <v>16.559999999999999</v>
      </c>
      <c r="C8" s="18">
        <v>2</v>
      </c>
      <c r="D8" s="14">
        <v>0.66</v>
      </c>
      <c r="E8" s="18">
        <v>5</v>
      </c>
      <c r="F8" s="14" t="s">
        <v>18</v>
      </c>
      <c r="G8" s="18">
        <v>12</v>
      </c>
      <c r="H8" s="14">
        <v>13.7</v>
      </c>
      <c r="I8" s="18">
        <v>1</v>
      </c>
      <c r="J8" s="14">
        <v>4.24</v>
      </c>
      <c r="K8" s="18">
        <v>3</v>
      </c>
      <c r="L8" s="14">
        <v>1.86</v>
      </c>
      <c r="M8" s="18">
        <v>5</v>
      </c>
      <c r="N8" s="14"/>
      <c r="O8" s="18"/>
      <c r="P8" s="14">
        <f>SUM(B8,D8,F8,H8,J8,L8,N8)</f>
        <v>37.019999999999996</v>
      </c>
      <c r="Q8" s="18">
        <f>SUM(C8,E8,G8,I8,K8,M8,O8)</f>
        <v>28</v>
      </c>
      <c r="R8" s="17"/>
      <c r="S8" s="18">
        <v>17</v>
      </c>
      <c r="T8" s="18">
        <f>Q8-S8</f>
        <v>11</v>
      </c>
      <c r="U8" s="17"/>
    </row>
    <row r="9" spans="1:21" ht="21.95" customHeight="1">
      <c r="A9" s="19" t="s">
        <v>20</v>
      </c>
      <c r="B9" s="14">
        <v>2.88</v>
      </c>
      <c r="C9" s="18">
        <v>5</v>
      </c>
      <c r="D9" s="14" t="s">
        <v>18</v>
      </c>
      <c r="E9" s="18">
        <v>16</v>
      </c>
      <c r="F9" s="14">
        <v>7.78</v>
      </c>
      <c r="G9" s="18">
        <v>3</v>
      </c>
      <c r="H9" s="14">
        <v>3.86</v>
      </c>
      <c r="I9" s="18">
        <v>5</v>
      </c>
      <c r="J9" s="14">
        <v>0</v>
      </c>
      <c r="K9" s="18">
        <v>6</v>
      </c>
      <c r="L9" s="14">
        <v>25.8</v>
      </c>
      <c r="M9" s="18">
        <v>1</v>
      </c>
      <c r="N9" s="14"/>
      <c r="O9" s="18"/>
      <c r="P9" s="14">
        <f>SUM(B9,D9,F9,H9,J9,L9,N9)</f>
        <v>40.32</v>
      </c>
      <c r="Q9" s="18">
        <f>SUM(C9,E9,G9,I9,K9,M9,O9)</f>
        <v>36</v>
      </c>
      <c r="R9" s="17"/>
      <c r="S9" s="18">
        <v>22</v>
      </c>
      <c r="T9" s="18">
        <f>Q9-S9</f>
        <v>14</v>
      </c>
      <c r="U9" s="17"/>
    </row>
    <row r="10" spans="1:21" ht="21.95" customHeight="1">
      <c r="A10" s="17" t="s">
        <v>21</v>
      </c>
      <c r="B10" s="14">
        <v>19.82</v>
      </c>
      <c r="C10" s="18">
        <v>1</v>
      </c>
      <c r="D10" s="14">
        <v>5.0599999999999996</v>
      </c>
      <c r="E10" s="18">
        <v>2</v>
      </c>
      <c r="F10" s="14">
        <v>5.8</v>
      </c>
      <c r="G10" s="18">
        <v>2</v>
      </c>
      <c r="H10" s="14">
        <v>12.8</v>
      </c>
      <c r="I10" s="18">
        <v>2</v>
      </c>
      <c r="J10" s="14">
        <v>6.12</v>
      </c>
      <c r="K10" s="18">
        <v>2</v>
      </c>
      <c r="L10" s="14">
        <v>4.22</v>
      </c>
      <c r="M10" s="18">
        <v>3</v>
      </c>
      <c r="N10" s="14"/>
      <c r="O10" s="18"/>
      <c r="P10" s="14">
        <f>SUM(B10,D10,F10,H10,J10,L10,N10)</f>
        <v>53.82</v>
      </c>
      <c r="Q10" s="18">
        <f>SUM(C10,E10,G10,I10,K10,M10,O10)</f>
        <v>12</v>
      </c>
      <c r="R10" s="17"/>
      <c r="S10" s="18">
        <v>5</v>
      </c>
      <c r="T10" s="18">
        <f>Q10-S10</f>
        <v>7</v>
      </c>
      <c r="U10" s="17"/>
    </row>
    <row r="11" spans="1:21" ht="21.95" customHeight="1">
      <c r="A11" s="17" t="s">
        <v>22</v>
      </c>
      <c r="B11" s="14">
        <v>1.9</v>
      </c>
      <c r="C11" s="18">
        <v>7</v>
      </c>
      <c r="D11" s="14">
        <v>14.25</v>
      </c>
      <c r="E11" s="18">
        <v>1</v>
      </c>
      <c r="F11" s="14">
        <v>24.22</v>
      </c>
      <c r="G11" s="18">
        <v>1</v>
      </c>
      <c r="H11" s="14">
        <v>6.52</v>
      </c>
      <c r="I11" s="18">
        <v>4</v>
      </c>
      <c r="J11" s="14">
        <v>9.84</v>
      </c>
      <c r="K11" s="18">
        <v>1</v>
      </c>
      <c r="L11" s="14">
        <v>0.92</v>
      </c>
      <c r="M11" s="18">
        <v>6</v>
      </c>
      <c r="N11" s="14"/>
      <c r="O11" s="18"/>
      <c r="P11" s="14">
        <f>SUM(B11,D11,F11,H11,J11,L11,N11)</f>
        <v>57.650000000000006</v>
      </c>
      <c r="Q11" s="18">
        <f>SUM(C11,E11,G11,I11,K11,M11,O11)</f>
        <v>20</v>
      </c>
      <c r="R11" s="17"/>
      <c r="S11" s="18">
        <v>13</v>
      </c>
      <c r="T11" s="18">
        <f>Q11-S11</f>
        <v>7</v>
      </c>
      <c r="U11" s="17"/>
    </row>
    <row r="12" spans="1:21" ht="21.95" customHeight="1">
      <c r="A12" s="17" t="s">
        <v>23</v>
      </c>
      <c r="B12" s="14">
        <v>1.5</v>
      </c>
      <c r="C12" s="18">
        <v>8</v>
      </c>
      <c r="D12" s="14">
        <v>5.6</v>
      </c>
      <c r="E12" s="18">
        <v>4</v>
      </c>
      <c r="F12" s="14" t="s">
        <v>18</v>
      </c>
      <c r="G12" s="18">
        <v>12</v>
      </c>
      <c r="H12" s="14">
        <v>2.1800000000000002</v>
      </c>
      <c r="I12" s="18">
        <v>6</v>
      </c>
      <c r="J12" s="14" t="s">
        <v>18</v>
      </c>
      <c r="K12" s="18">
        <v>13</v>
      </c>
      <c r="L12" s="14">
        <v>0</v>
      </c>
      <c r="M12" s="18">
        <v>8</v>
      </c>
      <c r="N12" s="14"/>
      <c r="O12" s="18"/>
      <c r="P12" s="14">
        <f>SUM(B12,D12,F12,H12,J12,L12,N12)</f>
        <v>9.2799999999999994</v>
      </c>
      <c r="Q12" s="18">
        <f>SUM(C12,E12,G12,I12,K12,M12,O12)</f>
        <v>51</v>
      </c>
      <c r="R12" s="17"/>
      <c r="S12" s="18">
        <v>25</v>
      </c>
      <c r="T12" s="18">
        <f>Q12-S12</f>
        <v>26</v>
      </c>
      <c r="U12" s="17"/>
    </row>
    <row r="13" spans="1:21" ht="21.95" customHeight="1">
      <c r="A13" s="17" t="s">
        <v>24</v>
      </c>
      <c r="B13" s="14">
        <v>1.38</v>
      </c>
      <c r="C13" s="18">
        <v>7</v>
      </c>
      <c r="D13" s="14">
        <v>5.44</v>
      </c>
      <c r="E13" s="18">
        <v>5</v>
      </c>
      <c r="F13" s="14">
        <v>0</v>
      </c>
      <c r="G13" s="18">
        <v>6</v>
      </c>
      <c r="H13" s="14">
        <v>1.98</v>
      </c>
      <c r="I13" s="18">
        <v>6</v>
      </c>
      <c r="J13" s="14">
        <v>0.28000000000000003</v>
      </c>
      <c r="K13" s="18">
        <v>4</v>
      </c>
      <c r="L13" s="14">
        <v>0.14000000000000001</v>
      </c>
      <c r="M13" s="18">
        <v>7</v>
      </c>
      <c r="N13" s="14"/>
      <c r="O13" s="18"/>
      <c r="P13" s="14">
        <f>SUM(B13,D13,F13,H13,J13,L13,N13)</f>
        <v>9.2200000000000006</v>
      </c>
      <c r="Q13" s="18">
        <f>SUM(C13,E13,G13,I13,K13,M13,O13)</f>
        <v>35</v>
      </c>
      <c r="R13" s="17"/>
      <c r="S13" s="18">
        <v>14</v>
      </c>
      <c r="T13" s="18">
        <f>Q13-S13</f>
        <v>21</v>
      </c>
      <c r="U13" s="17"/>
    </row>
    <row r="14" spans="1:21" ht="21.95" customHeight="1">
      <c r="A14" s="17" t="s">
        <v>25</v>
      </c>
      <c r="B14" s="14">
        <v>5.2</v>
      </c>
      <c r="C14" s="18">
        <v>4</v>
      </c>
      <c r="D14" s="14">
        <v>0</v>
      </c>
      <c r="E14" s="18">
        <v>7</v>
      </c>
      <c r="F14" s="14" t="s">
        <v>18</v>
      </c>
      <c r="G14" s="18">
        <v>12</v>
      </c>
      <c r="H14" s="14">
        <v>10.08</v>
      </c>
      <c r="I14" s="18">
        <v>1</v>
      </c>
      <c r="J14" s="14">
        <v>4.0199999999999996</v>
      </c>
      <c r="K14" s="18">
        <v>4</v>
      </c>
      <c r="L14" s="14">
        <v>1.4</v>
      </c>
      <c r="M14" s="18">
        <v>5</v>
      </c>
      <c r="N14" s="14"/>
      <c r="O14" s="18"/>
      <c r="P14" s="14">
        <f>SUM(B14,D14,F14,H14,J14,L14,N14)</f>
        <v>20.7</v>
      </c>
      <c r="Q14" s="18">
        <f>SUM(C14,E14,G14,I14,K14,M14,O14)</f>
        <v>33</v>
      </c>
      <c r="R14" s="17"/>
      <c r="S14" s="18">
        <v>19</v>
      </c>
      <c r="T14" s="18">
        <f>Q14-S14</f>
        <v>14</v>
      </c>
      <c r="U14" s="17"/>
    </row>
    <row r="15" spans="1:21" ht="21.95" customHeight="1">
      <c r="A15" s="17" t="s">
        <v>26</v>
      </c>
      <c r="B15" s="14">
        <v>1.94</v>
      </c>
      <c r="C15" s="18">
        <v>6</v>
      </c>
      <c r="D15" s="14">
        <v>2.42</v>
      </c>
      <c r="E15" s="18">
        <v>6</v>
      </c>
      <c r="F15" s="14">
        <v>0.02</v>
      </c>
      <c r="G15" s="18">
        <v>5</v>
      </c>
      <c r="H15" s="14" t="s">
        <v>18</v>
      </c>
      <c r="I15" s="18">
        <v>15</v>
      </c>
      <c r="J15" s="14">
        <v>0.52</v>
      </c>
      <c r="K15" s="18">
        <v>6</v>
      </c>
      <c r="L15" s="14">
        <v>0.22</v>
      </c>
      <c r="M15" s="18">
        <v>7</v>
      </c>
      <c r="N15" s="14"/>
      <c r="O15" s="18"/>
      <c r="P15" s="14">
        <f>SUM(B15,D15,F15,H15,J15,L15,N15)</f>
        <v>5.1199999999999983</v>
      </c>
      <c r="Q15" s="18">
        <f>SUM(C15,E15,G15,I15,K15,M15,O15)</f>
        <v>45</v>
      </c>
      <c r="R15" s="17"/>
      <c r="S15" s="18">
        <v>22</v>
      </c>
      <c r="T15" s="18">
        <f>Q15-S15</f>
        <v>23</v>
      </c>
      <c r="U15" s="17"/>
    </row>
    <row r="16" spans="1:21" ht="21.95" customHeight="1">
      <c r="A16" s="17" t="s">
        <v>27</v>
      </c>
      <c r="B16" s="14">
        <v>2.4</v>
      </c>
      <c r="C16" s="18">
        <v>6</v>
      </c>
      <c r="D16" s="14">
        <v>3.56</v>
      </c>
      <c r="E16" s="18">
        <v>6</v>
      </c>
      <c r="F16" s="14">
        <v>7.5</v>
      </c>
      <c r="G16" s="18">
        <v>1</v>
      </c>
      <c r="H16" s="14">
        <v>0.22</v>
      </c>
      <c r="I16" s="18">
        <v>7</v>
      </c>
      <c r="J16" s="14">
        <v>0.62</v>
      </c>
      <c r="K16" s="18">
        <v>5</v>
      </c>
      <c r="L16" s="14">
        <v>11.28</v>
      </c>
      <c r="M16" s="18">
        <v>2</v>
      </c>
      <c r="N16" s="14"/>
      <c r="O16" s="18"/>
      <c r="P16" s="14">
        <f>SUM(B16,D16,F16,H16,J16,L16,N16)</f>
        <v>25.58</v>
      </c>
      <c r="Q16" s="18">
        <f>SUM(C16,E16,G16,I16,K16,M16,O16)</f>
        <v>27</v>
      </c>
      <c r="R16" s="17"/>
      <c r="S16" s="18">
        <v>13</v>
      </c>
      <c r="T16" s="18">
        <f>Q16-S16</f>
        <v>14</v>
      </c>
      <c r="U16" s="17"/>
    </row>
    <row r="17" spans="1:21" ht="21.95" customHeight="1">
      <c r="A17" s="17" t="s">
        <v>28</v>
      </c>
      <c r="B17" s="14">
        <v>1.54</v>
      </c>
      <c r="C17" s="18">
        <v>5</v>
      </c>
      <c r="D17" s="14">
        <v>0</v>
      </c>
      <c r="E17" s="18">
        <v>8</v>
      </c>
      <c r="F17" s="14">
        <v>5.74</v>
      </c>
      <c r="G17" s="18">
        <v>4</v>
      </c>
      <c r="H17" s="14">
        <v>9.1199999999999992</v>
      </c>
      <c r="I17" s="18">
        <v>2</v>
      </c>
      <c r="J17" s="14">
        <v>5.86</v>
      </c>
      <c r="K17" s="18">
        <v>3</v>
      </c>
      <c r="L17" s="14">
        <v>2.64</v>
      </c>
      <c r="M17" s="18">
        <v>3</v>
      </c>
      <c r="N17" s="14"/>
      <c r="O17" s="18"/>
      <c r="P17" s="14">
        <f>SUM(B17,D17,F17,H17,J17,L17,N17)</f>
        <v>24.9</v>
      </c>
      <c r="Q17" s="18">
        <f>SUM(C17,E17,G17,I17,K17,M17,O17)</f>
        <v>25</v>
      </c>
      <c r="R17" s="17"/>
      <c r="S17" s="18">
        <v>13</v>
      </c>
      <c r="T17" s="18">
        <f>Q17-S17</f>
        <v>12</v>
      </c>
      <c r="U17" s="17"/>
    </row>
    <row r="18" spans="1:21" ht="21.95" customHeight="1">
      <c r="A18" s="17" t="s">
        <v>29</v>
      </c>
      <c r="B18" s="20" t="s">
        <v>18</v>
      </c>
      <c r="C18" s="18">
        <v>16</v>
      </c>
      <c r="D18" s="14">
        <v>10.26</v>
      </c>
      <c r="E18" s="18">
        <v>2</v>
      </c>
      <c r="F18" s="14" t="s">
        <v>18</v>
      </c>
      <c r="G18" s="18">
        <v>12</v>
      </c>
      <c r="H18" s="14" t="s">
        <v>18</v>
      </c>
      <c r="I18" s="18">
        <v>15</v>
      </c>
      <c r="J18" s="14" t="s">
        <v>18</v>
      </c>
      <c r="K18" s="18">
        <v>13</v>
      </c>
      <c r="L18" s="14" t="s">
        <v>18</v>
      </c>
      <c r="M18" s="18">
        <v>16</v>
      </c>
      <c r="N18" s="14"/>
      <c r="O18" s="18"/>
      <c r="P18" s="14">
        <f>SUM(B18,D18,F18,H18,J18,L18,N18)</f>
        <v>10.26</v>
      </c>
      <c r="Q18" s="18">
        <f>SUM(C18,E18,G18,I18,K18,M18,O18)</f>
        <v>74</v>
      </c>
      <c r="R18" s="17"/>
      <c r="S18" s="18">
        <v>32</v>
      </c>
      <c r="T18" s="18">
        <f>Q18-S18</f>
        <v>42</v>
      </c>
      <c r="U18" s="17"/>
    </row>
    <row r="19" spans="1:21" ht="21.95" customHeight="1">
      <c r="A19" s="17" t="s">
        <v>30</v>
      </c>
      <c r="B19" s="20" t="s">
        <v>18</v>
      </c>
      <c r="C19" s="18">
        <v>16</v>
      </c>
      <c r="D19" s="14">
        <v>0.02</v>
      </c>
      <c r="E19" s="18">
        <v>7</v>
      </c>
      <c r="F19" s="14" t="s">
        <v>18</v>
      </c>
      <c r="G19" s="18">
        <v>12</v>
      </c>
      <c r="H19" s="14">
        <v>7.48</v>
      </c>
      <c r="I19" s="18">
        <v>3</v>
      </c>
      <c r="J19" s="14" t="s">
        <v>18</v>
      </c>
      <c r="K19" s="18">
        <v>13</v>
      </c>
      <c r="L19" s="14" t="s">
        <v>18</v>
      </c>
      <c r="M19" s="18">
        <v>16</v>
      </c>
      <c r="N19" s="14"/>
      <c r="O19" s="18"/>
      <c r="P19" s="14">
        <f>SUM(B19,D19,F19,H19,J19,L19,N19)</f>
        <v>7.5</v>
      </c>
      <c r="Q19" s="18">
        <f>SUM(C19,E19,G19,I19,K19,M19,O19)</f>
        <v>67</v>
      </c>
      <c r="R19" s="17"/>
      <c r="S19" s="18">
        <v>32</v>
      </c>
      <c r="T19" s="18">
        <f>Q19-S19</f>
        <v>35</v>
      </c>
      <c r="U19" s="17"/>
    </row>
    <row r="20" spans="1:21" ht="21.95" customHeight="1">
      <c r="A20" s="21" t="s">
        <v>31</v>
      </c>
      <c r="B20" s="20">
        <v>7.8</v>
      </c>
      <c r="C20" s="18">
        <v>3</v>
      </c>
      <c r="D20" s="14" t="s">
        <v>18</v>
      </c>
      <c r="E20" s="18">
        <v>16</v>
      </c>
      <c r="F20" s="14" t="s">
        <v>18</v>
      </c>
      <c r="G20" s="18">
        <v>12</v>
      </c>
      <c r="H20" s="14" t="s">
        <v>18</v>
      </c>
      <c r="I20" s="18">
        <v>15</v>
      </c>
      <c r="J20" s="14" t="s">
        <v>18</v>
      </c>
      <c r="K20" s="18">
        <v>13</v>
      </c>
      <c r="L20" s="14" t="s">
        <v>18</v>
      </c>
      <c r="M20" s="18">
        <v>16</v>
      </c>
      <c r="N20" s="14"/>
      <c r="O20" s="18"/>
      <c r="P20" s="14">
        <f>SUM(B20,D20,F20,H20,J20,L20,N20)</f>
        <v>7.8</v>
      </c>
      <c r="Q20" s="18">
        <f>SUM(C20,E20,G20,I20,K20,M20,O20)</f>
        <v>75</v>
      </c>
      <c r="R20" s="17"/>
      <c r="S20" s="18">
        <v>32</v>
      </c>
      <c r="T20" s="18">
        <f>Q20-S20</f>
        <v>43</v>
      </c>
      <c r="U20" s="17"/>
    </row>
    <row r="21" spans="1:21">
      <c r="B21" s="2"/>
      <c r="D21" s="2"/>
      <c r="F21" s="2"/>
      <c r="H21" s="2"/>
      <c r="L21" s="2"/>
      <c r="N21" s="2"/>
    </row>
    <row r="22" spans="1:21">
      <c r="A22" t="s">
        <v>32</v>
      </c>
      <c r="B22" s="2">
        <f>SUM(B4:B21)</f>
        <v>113.78000000000002</v>
      </c>
      <c r="D22" s="2">
        <f>SUM(D4:D15)</f>
        <v>73.31</v>
      </c>
      <c r="F22" s="2">
        <f>SUM(F4:F20)</f>
        <v>72.22</v>
      </c>
      <c r="H22" s="2">
        <f>SUM(H4:H20)</f>
        <v>90.039999999999992</v>
      </c>
      <c r="J22" s="1">
        <f>SUM(J4:J20)</f>
        <v>50.2</v>
      </c>
      <c r="L22" s="2">
        <f>SUM(L4:L21)</f>
        <v>61.9</v>
      </c>
    </row>
    <row r="24" spans="1:21">
      <c r="A24" s="15" t="s">
        <v>33</v>
      </c>
    </row>
    <row r="26" spans="1:21">
      <c r="A26" s="16" t="s">
        <v>34</v>
      </c>
    </row>
  </sheetData>
  <sortState xmlns:xlrd2="http://schemas.microsoft.com/office/spreadsheetml/2017/richdata2" ref="A4:A20">
    <sortCondition ref="A4:A20"/>
  </sortState>
  <mergeCells count="1">
    <mergeCell ref="A1:U1"/>
  </mergeCells>
  <phoneticPr fontId="5" type="noConversion"/>
  <pageMargins left="0.35433070866141736" right="0.15748031496062992" top="0.19685039370078741" bottom="0" header="0.51181102362204722" footer="0.51181102362204722"/>
  <pageSetup paperSize="9"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5C33A-8F5A-4FE3-8ED5-06B90B3F030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InBev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dend</dc:creator>
  <cp:keywords/>
  <dc:description/>
  <cp:lastModifiedBy>shana tanghe</cp:lastModifiedBy>
  <cp:revision/>
  <dcterms:created xsi:type="dcterms:W3CDTF">2020-01-29T16:16:35Z</dcterms:created>
  <dcterms:modified xsi:type="dcterms:W3CDTF">2024-09-25T15:26:52Z</dcterms:modified>
  <cp:category/>
  <cp:contentStatus/>
</cp:coreProperties>
</file>